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6" activeTab="2"/>
  </bookViews>
  <sheets>
    <sheet name="APR" sheetId="1" r:id="rId1"/>
    <sheet name="MAG" sheetId="2" r:id="rId2"/>
    <sheet name="GIU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<sst xmlns="http://schemas.openxmlformats.org/spreadsheetml/2006/main" count="57" uniqueCount="21">
  <si>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</si>
  <si>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</si>
  <si>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</si>
  <si>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</si>
  <si>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</si>
  <si>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</si>
  <si>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</si>
  <si>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</si>
  <si>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</si>
  <si>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</si>
  <si>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</si>
  <si>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</si>
  <si>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</si>
  <si>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</si>
  <si>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 xml:space="preserve">Area Servizi alla Persona </t>
  </si>
  <si>
    <t>Area Servizio assetto del territorio</t>
  </si>
  <si>
    <t>Area Servizio contabilità</t>
  </si>
  <si>
    <t>Comune di Cedegolo</t>
  </si>
  <si>
    <t>GIUGNO 2022</t>
  </si>
  <si>
    <t>MAGGIO 2022</t>
  </si>
  <si>
    <t>APRILE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</si>
</sst>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9" fillId="36" borderId="10" xfId="42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</xdr:col>
      <xdr:colOff>676275</xdr:colOff>
      <xdr:row>0</xdr:row>
      <xdr:rowOff>885825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85725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676275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5725"/>
          <a:ext cx="533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142875</xdr:rowOff>
    </xdr:from>
    <xdr:to>
      <xdr:col>2</xdr:col>
      <xdr:colOff>257175</xdr:colOff>
      <xdr:row>0</xdr:row>
      <xdr:rowOff>952500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42875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D8" sqref="D8"/>
    </sheetView>
  </sheetViews>
  <sheetFormatPr defaultColWidth="8.7109375" defaultRowHeight="12.75"/>
  <cols>
    <col min="1" max="1" width="36.421875" style="1" customWidth="1"/>
    <col min="2" max="2" width="12.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24</v>
      </c>
      <c r="D6" s="8">
        <v>0</v>
      </c>
      <c r="E6" s="8">
        <v>0</v>
      </c>
      <c r="F6" s="8">
        <v>0</v>
      </c>
      <c r="G6" s="8">
        <f>SUM(D6:F6)</f>
        <v>0</v>
      </c>
      <c r="H6" s="9">
        <f>D6*100/C6</f>
        <v>0</v>
      </c>
      <c r="I6" s="9">
        <f>E6*100/C6</f>
        <v>0</v>
      </c>
      <c r="J6" s="9">
        <f>F6*100/C6</f>
        <v>0</v>
      </c>
      <c r="K6" s="10">
        <f>H6+I6+J6</f>
        <v>0</v>
      </c>
      <c r="L6" s="11">
        <f>100-K6</f>
        <v>100</v>
      </c>
    </row>
    <row r="7" spans="1:12" s="5" customFormat="1" ht="13.5">
      <c r="A7" s="7" t="s">
        <v>16</v>
      </c>
      <c r="B7" s="8">
        <v>1</v>
      </c>
      <c r="C7" s="8">
        <v>19</v>
      </c>
      <c r="D7" s="8">
        <f>SUM(D6)</f>
        <v>0</v>
      </c>
      <c r="E7" s="8">
        <f>SUM(E6)</f>
        <v>0</v>
      </c>
      <c r="F7" s="8">
        <f>SUM(F6)</f>
        <v>0</v>
      </c>
      <c r="G7" s="8">
        <f>SUM(D7:F7)</f>
        <v>0</v>
      </c>
      <c r="H7" s="9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15</v>
      </c>
      <c r="B8" s="8">
        <v>3</v>
      </c>
      <c r="C8" s="8">
        <v>57</v>
      </c>
      <c r="D8" s="8">
        <v>2.5</v>
      </c>
      <c r="E8" s="8">
        <v>0</v>
      </c>
      <c r="F8" s="8">
        <v>19</v>
      </c>
      <c r="G8" s="8">
        <f>SUM(D8:F8)</f>
        <v>21.5</v>
      </c>
      <c r="H8" s="9">
        <f>D8*100/C8</f>
        <v>4.385964912280702</v>
      </c>
      <c r="I8" s="9">
        <f>E8*100/C8</f>
        <v>0</v>
      </c>
      <c r="J8" s="9">
        <f>F8*100/C8</f>
        <v>33.333333333333336</v>
      </c>
      <c r="K8" s="10">
        <f>H8+I8+J8</f>
        <v>37.71929824561404</v>
      </c>
      <c r="L8" s="11">
        <f>100-K8</f>
        <v>62.28070175438596</v>
      </c>
    </row>
    <row r="9" spans="1:12" s="5" customFormat="1" ht="13.5">
      <c r="A9" s="7" t="s">
        <v>14</v>
      </c>
      <c r="B9" s="8">
        <v>1</v>
      </c>
      <c r="C9" s="8">
        <v>19</v>
      </c>
      <c r="D9" s="8">
        <v>2</v>
      </c>
      <c r="E9" s="8">
        <v>0</v>
      </c>
      <c r="F9" s="8">
        <v>3</v>
      </c>
      <c r="G9" s="8">
        <f>SUM(D9:F9)</f>
        <v>5</v>
      </c>
      <c r="H9" s="9">
        <f>D9*100/C9</f>
        <v>10.526315789473685</v>
      </c>
      <c r="I9" s="9">
        <f>E9*100/C9</f>
        <v>0</v>
      </c>
      <c r="J9" s="9">
        <f>F9*100/C9</f>
        <v>15.789473684210526</v>
      </c>
      <c r="K9" s="10">
        <f>H9+I9+J9</f>
        <v>26.315789473684212</v>
      </c>
      <c r="L9" s="11">
        <f>100-K9</f>
        <v>73.68421052631578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D9" sqref="D9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26</v>
      </c>
      <c r="D6" s="8">
        <v>0</v>
      </c>
      <c r="E6" s="8">
        <v>0</v>
      </c>
      <c r="F6" s="8">
        <v>0</v>
      </c>
      <c r="G6" s="8">
        <f>SUM(D6:F6)</f>
        <v>0</v>
      </c>
      <c r="H6" s="9">
        <f>D6*100/C6</f>
        <v>0</v>
      </c>
      <c r="I6" s="9">
        <f>E6*100/C6</f>
        <v>0</v>
      </c>
      <c r="J6" s="9">
        <f>F6*100/C6</f>
        <v>0</v>
      </c>
      <c r="K6" s="10">
        <f>H6+I6+J6</f>
        <v>0</v>
      </c>
      <c r="L6" s="11">
        <f>100-K6</f>
        <v>100</v>
      </c>
    </row>
    <row r="7" spans="1:12" s="5" customFormat="1" ht="13.5">
      <c r="A7" s="7" t="s">
        <v>16</v>
      </c>
      <c r="B7" s="8">
        <v>1</v>
      </c>
      <c r="C7" s="8">
        <v>22</v>
      </c>
      <c r="D7" s="8">
        <v>1.5</v>
      </c>
      <c r="E7" s="8">
        <v>0</v>
      </c>
      <c r="F7" s="8">
        <v>0</v>
      </c>
      <c r="G7" s="8">
        <f>SUM(D7:F7)</f>
        <v>1.5</v>
      </c>
      <c r="H7" s="9">
        <f>D7*100/C7</f>
        <v>6.818181818181818</v>
      </c>
      <c r="I7" s="9">
        <f>E7*100/C7</f>
        <v>0</v>
      </c>
      <c r="J7" s="9">
        <f>F7*100/C7</f>
        <v>0</v>
      </c>
      <c r="K7" s="10">
        <f>H7+I7+J7</f>
        <v>6.818181818181818</v>
      </c>
      <c r="L7" s="11">
        <f>100-K7</f>
        <v>93.18181818181819</v>
      </c>
    </row>
    <row r="8" spans="1:12" s="5" customFormat="1" ht="13.5">
      <c r="A8" s="7" t="s">
        <v>15</v>
      </c>
      <c r="B8" s="8">
        <v>3</v>
      </c>
      <c r="C8" s="8">
        <v>66</v>
      </c>
      <c r="D8" s="8">
        <v>2</v>
      </c>
      <c r="E8" s="8">
        <v>0</v>
      </c>
      <c r="F8" s="8">
        <v>23</v>
      </c>
      <c r="G8" s="8">
        <f>SUM(D8:F8)</f>
        <v>25</v>
      </c>
      <c r="H8" s="9">
        <f>D8*100/C8</f>
        <v>3.0303030303030303</v>
      </c>
      <c r="I8" s="9">
        <f>E8*100/C8</f>
        <v>0</v>
      </c>
      <c r="J8" s="9">
        <f>F8*100/C8</f>
        <v>34.84848484848485</v>
      </c>
      <c r="K8" s="10">
        <f>H8+I8+J8</f>
        <v>37.87878787878788</v>
      </c>
      <c r="L8" s="11">
        <f>100-K8</f>
        <v>62.12121212121212</v>
      </c>
    </row>
    <row r="9" spans="1:12" s="5" customFormat="1" ht="13.5">
      <c r="A9" s="7" t="s">
        <v>14</v>
      </c>
      <c r="B9" s="8">
        <v>1</v>
      </c>
      <c r="C9" s="8">
        <v>22</v>
      </c>
      <c r="D9" s="8">
        <v>1.5</v>
      </c>
      <c r="E9" s="8">
        <v>0</v>
      </c>
      <c r="F9" s="8">
        <v>3</v>
      </c>
      <c r="G9" s="8">
        <f>SUM(D9:F9)</f>
        <v>4.5</v>
      </c>
      <c r="H9" s="9">
        <f>D9*100/C9</f>
        <v>6.818181818181818</v>
      </c>
      <c r="I9" s="9">
        <f>E9*100/C9</f>
        <v>0</v>
      </c>
      <c r="J9" s="9">
        <f>F9*100/C9</f>
        <v>13.636363636363637</v>
      </c>
      <c r="K9" s="10">
        <f>H9+I9+J9</f>
        <v>20.454545454545453</v>
      </c>
      <c r="L9" s="11">
        <f>100-K9</f>
        <v>79.54545454545455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E11" sqref="E1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25</v>
      </c>
      <c r="D6" s="8">
        <v>7</v>
      </c>
      <c r="E6" s="8">
        <v>0</v>
      </c>
      <c r="F6" s="8">
        <v>0</v>
      </c>
      <c r="G6" s="8">
        <f>SUM(D6:F6)</f>
        <v>7</v>
      </c>
      <c r="H6" s="9">
        <f>D6*100/C6</f>
        <v>28</v>
      </c>
      <c r="I6" s="9">
        <f>E6*100/C6</f>
        <v>0</v>
      </c>
      <c r="J6" s="9">
        <f>F6*100/C6</f>
        <v>0</v>
      </c>
      <c r="K6" s="10">
        <f>H6+I6+J6</f>
        <v>28</v>
      </c>
      <c r="L6" s="11">
        <f>100-K6</f>
        <v>72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1</v>
      </c>
      <c r="E7" s="8">
        <v>0</v>
      </c>
      <c r="F7" s="8">
        <v>0</v>
      </c>
      <c r="G7" s="8">
        <f>SUM(D7:F7)</f>
        <v>1</v>
      </c>
      <c r="H7" s="9">
        <f>D7*100/C7</f>
        <v>4.761904761904762</v>
      </c>
      <c r="I7" s="9">
        <f>E7*100/C7</f>
        <v>0</v>
      </c>
      <c r="J7" s="9">
        <f>F7*100/C7</f>
        <v>0</v>
      </c>
      <c r="K7" s="10">
        <f>H7+I7+J7</f>
        <v>4.761904761904762</v>
      </c>
      <c r="L7" s="11">
        <f>100-K7</f>
        <v>95.23809523809524</v>
      </c>
    </row>
    <row r="8" spans="1:12" s="5" customFormat="1" ht="13.5">
      <c r="A8" s="7" t="s">
        <v>15</v>
      </c>
      <c r="B8" s="8">
        <v>3</v>
      </c>
      <c r="C8" s="8">
        <v>63</v>
      </c>
      <c r="D8" s="12">
        <v>8</v>
      </c>
      <c r="E8" s="8">
        <v>0</v>
      </c>
      <c r="F8" s="8">
        <v>21.5</v>
      </c>
      <c r="G8" s="8">
        <f>SUM(D8:F8)</f>
        <v>29.5</v>
      </c>
      <c r="H8" s="9">
        <f>D8*100/C8</f>
        <v>12.698412698412698</v>
      </c>
      <c r="I8" s="9">
        <f>E8*100/C8</f>
        <v>0</v>
      </c>
      <c r="J8" s="9">
        <f>F8*100/C8</f>
        <v>34.12698412698413</v>
      </c>
      <c r="K8" s="10">
        <f>H8+I8+J8</f>
        <v>46.82539682539682</v>
      </c>
      <c r="L8" s="11">
        <f>100-K8</f>
        <v>53.17460317460318</v>
      </c>
    </row>
    <row r="9" spans="1:12" s="5" customFormat="1" ht="13.5">
      <c r="A9" s="7" t="s">
        <v>14</v>
      </c>
      <c r="B9" s="8">
        <v>1</v>
      </c>
      <c r="C9" s="8">
        <v>21</v>
      </c>
      <c r="D9" s="8">
        <v>1</v>
      </c>
      <c r="E9" s="8">
        <v>0</v>
      </c>
      <c r="F9" s="8">
        <v>3</v>
      </c>
      <c r="G9" s="8">
        <f>SUM(D9:F9)</f>
        <v>4</v>
      </c>
      <c r="H9" s="9">
        <f>D9*100/C9</f>
        <v>4.761904761904762</v>
      </c>
      <c r="I9" s="9">
        <f>E9*100/C9</f>
        <v>0</v>
      </c>
      <c r="J9" s="9">
        <f>F9*100/C9</f>
        <v>14.285714285714286</v>
      </c>
      <c r="K9" s="10">
        <f>H9+I9+J9</f>
        <v>19.047619047619047</v>
      </c>
      <c r="L9" s="11">
        <f>100-K9</f>
        <v>80.95238095238095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Romelli</dc:creator>
  <cp:keywords/>
  <dc:description/>
  <cp:lastModifiedBy>Nadia Romelli</cp:lastModifiedBy>
  <cp:lastPrinted>2021-05-05T13:13:36Z</cp:lastPrinted>
  <dcterms:created xsi:type="dcterms:W3CDTF">2021-07-27T07:07:09Z</dcterms:created>
  <dcterms:modified xsi:type="dcterms:W3CDTF">2022-07-06T15:11:41Z</dcterms:modified>
  <cp:category/>
  <cp:version/>
  <cp:contentType/>
  <cp:contentStatus/>
</cp:coreProperties>
</file>